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 r="E41" i="1"/>
  <c r="D41" i="1"/>
  <c r="E29" i="1"/>
  <c r="D29" i="1"/>
  <c r="E13" i="1"/>
  <c r="D13" i="1"/>
  <c r="D32" i="1"/>
  <c r="E32" i="1"/>
  <c r="D16" i="1"/>
  <c r="E16" i="1"/>
  <c r="E31" i="1"/>
  <c r="D31" i="1"/>
  <c r="E15" i="1"/>
  <c r="D15" i="1"/>
  <c r="E30" i="1"/>
  <c r="D30" i="1"/>
  <c r="E14" i="1"/>
  <c r="D14" i="1"/>
</calcChain>
</file>

<file path=xl/sharedStrings.xml><?xml version="1.0" encoding="utf-8"?>
<sst xmlns="http://schemas.openxmlformats.org/spreadsheetml/2006/main" count="276" uniqueCount="71">
  <si>
    <t>Relatório Individualizado de Presença</t>
  </si>
  <si>
    <t>52ª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</si>
  <si>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</si>
  <si>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</si>
  <si>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</si>
  <si>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</si>
  <si>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</si>
  <si>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</si>
  <si>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</si>
  <si>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</si>
  <si>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214/17</t>
  </si>
  <si>
    <t>343/17</t>
  </si>
  <si>
    <t>698/19</t>
  </si>
  <si>
    <t>766/19</t>
  </si>
  <si>
    <t>1.      Álvaro Damião</t>
  </si>
  <si>
    <t>P</t>
  </si>
  <si>
    <t>F</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</si>
  <si>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</si>
  <si>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</si>
  <si>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</si>
  <si>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</si>
  <si>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</si>
  <si>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</si>
  <si>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</si>
  <si>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</si>
  <si>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</si>
  <si>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</si>
  <si>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</si>
  <si>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</si>
  <si>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</si>
  <si>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</si>
  <si>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16.    Fernando Borja</t>
  </si>
  <si>
    <t>17.    Fernando Luiz</t>
  </si>
  <si>
    <t>18.    Flávio dos Santos</t>
  </si>
  <si>
    <t>19.    Gabriel</t>
  </si>
  <si>
    <t>X</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</si>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</sst>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5" zoomScaleNormal="85" workbookViewId="0">
      <selection activeCell="K45" sqref="K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43648</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7" t="s">
        <v>11</v>
      </c>
      <c r="J3" s="8" t="s">
        <v>12</v>
      </c>
      <c r="K3" s="7"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5</v>
      </c>
      <c r="C4" s="11">
        <f ca="1">(COUNTIF(G4:OFFSET(G4,0,$D$2-1),"P")/$D$2)+(COUNTIF(G4:OFFSET(G4,0,$D$2-1),"X")/$D$2)</f>
        <v>0.8</v>
      </c>
      <c r="D4" s="12" t="str">
        <f ca="1">IF($C4&gt;=0.5,"PRESENTE","AUSENTE")</f>
        <v>PRESENTE</v>
      </c>
      <c r="E4" s="12" t="str">
        <f ca="1">IF($C4&gt;=0.5,"P","F")</f>
        <v>P</v>
      </c>
      <c r="F4" s="12" t="s">
        <v>14</v>
      </c>
      <c r="G4" s="10" t="s">
        <v>15</v>
      </c>
      <c r="H4" s="10" t="s">
        <v>15</v>
      </c>
      <c r="I4" s="10" t="s">
        <v>16</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17</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5</v>
      </c>
      <c r="C11" s="11">
        <f ca="1">(COUNTIF(G11:OFFSET(G11,0,$D$2-1),"P")/$D$2)+(COUNTIF(G11:OFFSET(G11,0,$D$2-1),"X")/$D$2)</f>
        <v>0.8</v>
      </c>
      <c r="D11" s="12" t="str">
        <f t="shared" ca="1" si="1"/>
        <v>PRESENTE</v>
      </c>
      <c r="E11" s="12" t="str">
        <f t="shared" ca="1" si="2"/>
        <v>P</v>
      </c>
      <c r="F11" s="12" t="s">
        <v>23</v>
      </c>
      <c r="G11" s="10" t="s">
        <v>15</v>
      </c>
      <c r="H11" s="10" t="s">
        <v>15</v>
      </c>
      <c r="I11" s="10" t="s">
        <v>16</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5</v>
      </c>
      <c r="C13" s="11">
        <f ca="1">(COUNTIF(G13:OFFSET(G13,0,$D$2-1),"P")/$D$2)+(COUNTIF(G13:OFFSET(G13,0,$D$2-1),"X")/$D$2)</f>
        <v>1</v>
      </c>
      <c r="D13" s="12" t="str">
        <f t="shared" ca="1" si="1"/>
        <v>PRESENTE</v>
      </c>
      <c r="E13" s="12" t="str">
        <f t="shared" ca="1" si="2"/>
        <v>P</v>
      </c>
      <c r="F13" s="12" t="s">
        <v>25</v>
      </c>
      <c r="G13" s="10" t="s">
        <v>15</v>
      </c>
      <c r="H13" s="10" t="s">
        <v>15</v>
      </c>
      <c r="I13" s="10" t="s">
        <v>15</v>
      </c>
      <c r="J13" s="10" t="s">
        <v>15</v>
      </c>
      <c r="K13" s="10" t="s">
        <v>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5</v>
      </c>
      <c r="C14" s="11">
        <f ca="1">(COUNTIF(G14:OFFSET(G14,0,$D$2-1),"P")/$D$2)+(COUNTIF(G14:OFFSET(G14,0,$D$2-1),"X")/$D$2)</f>
        <v>0.8</v>
      </c>
      <c r="D14" s="12" t="str">
        <f t="shared" ca="1" si="1"/>
        <v>PRESENTE</v>
      </c>
      <c r="E14" s="12" t="str">
        <f t="shared" ca="1" si="2"/>
        <v>P</v>
      </c>
      <c r="F14" s="12" t="s">
        <v>26</v>
      </c>
      <c r="G14" s="10" t="s">
        <v>15</v>
      </c>
      <c r="H14" s="10" t="s">
        <v>15</v>
      </c>
      <c r="I14" s="10" t="s">
        <v>16</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4" t="s">
        <v>28</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2" t="s">
        <v>29</v>
      </c>
      <c r="G17" s="10" t="s">
        <v>15</v>
      </c>
      <c r="H17" s="10" t="s">
        <v>15</v>
      </c>
      <c r="I17" s="10" t="s">
        <v>15</v>
      </c>
      <c r="J17" s="10" t="s">
        <v>15</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5</v>
      </c>
      <c r="C18" s="11">
        <f ca="1">(COUNTIF(G18:OFFSET(G18,0,$D$2-1),"P")/$D$2)+(COUNTIF(G18:OFFSET(G18,0,$D$2-1),"X")/$D$2)</f>
        <v>0</v>
      </c>
      <c r="D18" s="12" t="str">
        <f t="shared" ca="1" si="1"/>
        <v>AUSENTE</v>
      </c>
      <c r="E18" s="12" t="str">
        <f t="shared" ca="1" si="2"/>
        <v>F</v>
      </c>
      <c r="F18" s="14" t="s">
        <v>30</v>
      </c>
      <c r="G18" s="10" t="s">
        <v>16</v>
      </c>
      <c r="H18" s="10" t="s">
        <v>16</v>
      </c>
      <c r="I18" s="10" t="s">
        <v>16</v>
      </c>
      <c r="J18" s="10" t="s">
        <v>16</v>
      </c>
      <c r="K18" s="10" t="s">
        <v>16</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31</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15</v>
      </c>
      <c r="H20" s="10" t="s">
        <v>15</v>
      </c>
      <c r="I20" s="10" t="s">
        <v>15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15</v>
      </c>
      <c r="H22" s="10" t="s">
        <v>35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36</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37</v>
      </c>
      <c r="G24" s="10" t="s">
        <v>15</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38</v>
      </c>
      <c r="G25" s="10" t="s">
        <v>15</v>
      </c>
      <c r="H25" s="10" t="s">
        <v>15</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39</v>
      </c>
      <c r="G26" s="10" t="s">
        <v>15</v>
      </c>
      <c r="H26" s="10" t="s">
        <v>15</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40</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41</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42</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43</v>
      </c>
      <c r="G30" s="10" t="s">
        <v>15</v>
      </c>
      <c r="H30" s="10" t="s">
        <v>15</v>
      </c>
      <c r="I30" s="10" t="s">
        <v>16</v>
      </c>
      <c r="J30" s="10" t="s">
        <v>15</v>
      </c>
      <c r="K30" s="10" t="s">
        <v>15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5</v>
      </c>
      <c r="C31" s="11">
        <f ca="1">(COUNTIF(G31:OFFSET(G31,0,$D$2-1),"P")/$D$2)+(COUNTIF(G31:OFFSET(G31,0,$D$2-1),"X")/$D$2)</f>
        <v>0.6</v>
      </c>
      <c r="D31" s="12" t="str">
        <f t="shared" ca="1" si="1"/>
        <v>PRESENTE</v>
      </c>
      <c r="E31" s="12" t="str">
        <f t="shared" ca="1" si="2"/>
        <v>P</v>
      </c>
      <c r="F31" s="14" t="s">
        <v>44</v>
      </c>
      <c r="G31" s="10" t="s">
        <v>15</v>
      </c>
      <c r="H31" s="10" t="s">
        <v>15</v>
      </c>
      <c r="I31" s="10" t="s">
        <v>15</v>
      </c>
      <c r="J31" s="10" t="s">
        <v>16</v>
      </c>
      <c r="K31" s="10" t="s">
        <v>16</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46</v>
      </c>
      <c r="G33" s="10" t="s">
        <v>15</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5</v>
      </c>
      <c r="C34" s="11">
        <f ca="1">(COUNTIF(G34:OFFSET(G34,0,$D$2-1),"P")/$D$2)+(COUNTIF(G34:OFFSET(G34,0,$D$2-1),"X")/$D$2)</f>
        <v>0.8</v>
      </c>
      <c r="D34" s="12" t="str">
        <f t="shared" ca="1" si="1"/>
        <v>PRESENTE</v>
      </c>
      <c r="E34" s="12" t="str">
        <f t="shared" ca="1" si="2"/>
        <v>P</v>
      </c>
      <c r="F34" s="14" t="s">
        <v>47</v>
      </c>
      <c r="G34" s="10" t="s">
        <v>15</v>
      </c>
      <c r="H34" s="10" t="s">
        <v>16</v>
      </c>
      <c r="I34" s="10" t="s">
        <v>35</v>
      </c>
      <c r="J34" s="10" t="s">
        <v>35</v>
      </c>
      <c r="K34" s="10" t="s">
        <v>35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5</v>
      </c>
      <c r="C35" s="11">
        <f ca="1">(COUNTIF(G35:OFFSET(G35,0,$D$2-1),"P")/$D$2)+(COUNTIF(G35:OFFSET(G35,0,$D$2-1),"X")/$D$2)</f>
        <v>0.8</v>
      </c>
      <c r="D35" s="12" t="str">
        <f t="shared" ca="1" si="1"/>
        <v>PRESENTE</v>
      </c>
      <c r="E35" s="12" t="str">
        <f t="shared" ca="1" si="2"/>
        <v>P</v>
      </c>
      <c r="F35" s="14" t="s">
        <v>48</v>
      </c>
      <c r="G35" s="10" t="s">
        <v>15</v>
      </c>
      <c r="H35" s="10" t="s">
        <v>15</v>
      </c>
      <c r="I35" s="10" t="s">
        <v>16</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5</v>
      </c>
      <c r="C36" s="11">
        <f ca="1">(COUNTIF(G36:OFFSET(G36,0,$D$2-1),"P")/$D$2)+(COUNTIF(G36:OFFSET(G36,0,$D$2-1),"X")/$D$2)</f>
        <v>0</v>
      </c>
      <c r="D36" s="12" t="str">
        <f t="shared" ca="1" si="1"/>
        <v>AUSENTE</v>
      </c>
      <c r="E36" s="12" t="str">
        <f t="shared" ca="1" si="2"/>
        <v>F</v>
      </c>
      <c r="F36" s="14" t="s">
        <v>49</v>
      </c>
      <c r="G36" s="10" t="s">
        <v>16</v>
      </c>
      <c r="H36" s="10" t="s">
        <v>16</v>
      </c>
      <c r="I36" s="10" t="s">
        <v>16</v>
      </c>
      <c r="J36" s="10" t="s">
        <v>16</v>
      </c>
      <c r="K36" s="10" t="s">
        <v>16</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5</v>
      </c>
      <c r="C37" s="11">
        <f ca="1">(COUNTIF(G37:OFFSET(G37,0,$D$2-1),"P")/$D$2)+(COUNTIF(G37:OFFSET(G37,0,$D$2-1),"X")/$D$2)</f>
        <v>0</v>
      </c>
      <c r="D37" s="12" t="str">
        <f t="shared" ca="1" si="1"/>
        <v>AUSENTE</v>
      </c>
      <c r="E37" s="12" t="str">
        <f t="shared" ca="1" si="2"/>
        <v>F</v>
      </c>
      <c r="F37" s="14" t="s">
        <v>50</v>
      </c>
      <c r="G37" s="10" t="s">
        <v>16</v>
      </c>
      <c r="H37" s="10" t="s">
        <v>16</v>
      </c>
      <c r="I37" s="10" t="s">
        <v>16</v>
      </c>
      <c r="J37" s="10" t="s">
        <v>16</v>
      </c>
      <c r="K37" s="10" t="s">
        <v>16</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5</v>
      </c>
      <c r="C41" s="11">
        <f ca="1">(COUNTIF(G41:OFFSET(G41,0,$D$2-1),"P")/$D$2)+(COUNTIF(G41:OFFSET(G41,0,$D$2-1),"X")/$D$2)</f>
        <v>0.8</v>
      </c>
      <c r="D41" s="12" t="str">
        <f t="shared" ca="1" si="1"/>
        <v>PRESENTE</v>
      </c>
      <c r="E41" s="12" t="str">
        <f t="shared" ca="1" si="2"/>
        <v>P</v>
      </c>
      <c r="F41" s="14" t="s">
        <v>54</v>
      </c>
      <c r="G41" s="10" t="s">
        <v>15</v>
      </c>
      <c r="H41" s="10" t="s">
        <v>15</v>
      </c>
      <c r="I41" s="10" t="s">
        <v>16</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5</v>
      </c>
      <c r="C43" s="11">
        <f ca="1">(COUNTIF(G43:OFFSET(G43,0,$D$2-1),"P")/$D$2)+(COUNTIF(G43:OFFSET(G43,0,$D$2-1),"X")/$D$2)</f>
        <v>0.8</v>
      </c>
      <c r="D43" s="12" t="str">
        <f t="shared" ca="1" si="1"/>
        <v>PRESENTE</v>
      </c>
      <c r="E43" s="12" t="str">
        <f t="shared" ca="1" si="2"/>
        <v>P</v>
      </c>
      <c r="F43" s="14" t="s">
        <v>56</v>
      </c>
      <c r="G43" s="10" t="s">
        <v>15</v>
      </c>
      <c r="H43" s="10" t="s">
        <v>15</v>
      </c>
      <c r="I43" s="10" t="s">
        <v>16</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38</v>
      </c>
      <c r="H45" s="19">
        <f t="shared" ref="H45:BQ45" si="3">COUNTIF(H4:H44,"P")+COUNTIF(H4:H44,"X")</f>
        <v>37</v>
      </c>
      <c r="I45" s="19">
        <f t="shared" si="3"/>
        <v>31</v>
      </c>
      <c r="J45" s="19">
        <f t="shared" si="3"/>
        <v>37</v>
      </c>
      <c r="K45" s="19">
        <f t="shared" si="3"/>
        <v>37</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16</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35</v>
      </c>
      <c r="E53" s="21"/>
      <c r="F53" s="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2019-07-03T21:38:06Z</dcterms:created>
  <dcterms:modified xsi:type="dcterms:W3CDTF">2019-07-03T21:38:16Z</dcterms:modified>
</cp:coreProperties>
</file>